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e_s\Documents\themes\gojokai\_dist\shogai\doc\"/>
    </mc:Choice>
  </mc:AlternateContent>
  <xr:revisionPtr revIDLastSave="0" documentId="13_ncr:1_{721A3F02-0724-48EF-AC43-C9A181EB88F4}" xr6:coauthVersionLast="47" xr6:coauthVersionMax="47" xr10:uidLastSave="{00000000-0000-0000-0000-000000000000}"/>
  <bookViews>
    <workbookView xWindow="2055" yWindow="1005" windowWidth="26385" windowHeight="13710" xr2:uid="{288E9B56-AD9A-4155-81DA-61632F06FB89}"/>
  </bookViews>
  <sheets>
    <sheet name="様式１" sheetId="1" r:id="rId1"/>
    <sheet name="Sheet2" sheetId="2" r:id="rId2"/>
    <sheet name="Sheet3" sheetId="3" r:id="rId3"/>
  </sheets>
  <definedNames>
    <definedName name="_xlnm.Print_Area" localSheetId="0">様式１!$A:$S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N1" i="1"/>
  <c r="J23" i="1"/>
  <c r="E23" i="1"/>
  <c r="O14" i="1"/>
  <c r="O13" i="1"/>
  <c r="J15" i="1"/>
  <c r="J16" i="1" s="1"/>
  <c r="E15" i="1"/>
  <c r="O23" i="1" l="1"/>
  <c r="O15" i="1"/>
  <c r="E16" i="1"/>
  <c r="O16" i="1" s="1"/>
</calcChain>
</file>

<file path=xl/sharedStrings.xml><?xml version="1.0" encoding="utf-8"?>
<sst xmlns="http://schemas.openxmlformats.org/spreadsheetml/2006/main" count="55" uniqueCount="31">
  <si>
    <t>(様式１）</t>
    <rPh sb="1" eb="3">
      <t>ヨウシキ</t>
    </rPh>
    <phoneticPr fontId="1"/>
  </si>
  <si>
    <t>(担当者名）</t>
    <rPh sb="1" eb="4">
      <t>タントウシャ</t>
    </rPh>
    <rPh sb="4" eb="5">
      <t>ナ</t>
    </rPh>
    <phoneticPr fontId="1"/>
  </si>
  <si>
    <t>(都道府県名）</t>
    <rPh sb="1" eb="5">
      <t>トドウフケン</t>
    </rPh>
    <rPh sb="5" eb="6">
      <t>ナ</t>
    </rPh>
    <phoneticPr fontId="1"/>
  </si>
  <si>
    <t>補償開始月：７月</t>
    <rPh sb="0" eb="2">
      <t>ホショウ</t>
    </rPh>
    <rPh sb="2" eb="4">
      <t>カイシ</t>
    </rPh>
    <rPh sb="4" eb="5">
      <t>ツキ</t>
    </rPh>
    <rPh sb="7" eb="8">
      <t>ガツ</t>
    </rPh>
    <phoneticPr fontId="1"/>
  </si>
  <si>
    <t>掛金送金日：</t>
    <rPh sb="0" eb="2">
      <t>カケキン</t>
    </rPh>
    <rPh sb="2" eb="4">
      <t>ソウキン</t>
    </rPh>
    <rPh sb="4" eb="5">
      <t>ヒ</t>
    </rPh>
    <phoneticPr fontId="1"/>
  </si>
  <si>
    <t>人</t>
    <rPh sb="0" eb="1">
      <t>ヒト</t>
    </rPh>
    <phoneticPr fontId="1"/>
  </si>
  <si>
    <t>合計</t>
    <rPh sb="0" eb="2">
      <t>ゴウケイ</t>
    </rPh>
    <phoneticPr fontId="1"/>
  </si>
  <si>
    <t>加入者総計</t>
    <rPh sb="0" eb="3">
      <t>カニュウシャ</t>
    </rPh>
    <rPh sb="3" eb="5">
      <t>ソウケイ</t>
    </rPh>
    <phoneticPr fontId="1"/>
  </si>
  <si>
    <t>円</t>
    <rPh sb="0" eb="1">
      <t>エン</t>
    </rPh>
    <phoneticPr fontId="1"/>
  </si>
  <si>
    <t>新規加入者(※1）</t>
    <rPh sb="0" eb="2">
      <t>シンキ</t>
    </rPh>
    <rPh sb="2" eb="5">
      <t>カニュウシャ</t>
    </rPh>
    <phoneticPr fontId="1"/>
  </si>
  <si>
    <t>現職継続加入者(※2)</t>
    <rPh sb="0" eb="2">
      <t>ゲンショク</t>
    </rPh>
    <rPh sb="2" eb="4">
      <t>ケイゾク</t>
    </rPh>
    <rPh sb="4" eb="7">
      <t>カニュウシャ</t>
    </rPh>
    <phoneticPr fontId="1"/>
  </si>
  <si>
    <t>本人（A)型</t>
    <rPh sb="0" eb="2">
      <t>ホンニン</t>
    </rPh>
    <rPh sb="5" eb="6">
      <t>ガタ</t>
    </rPh>
    <phoneticPr fontId="1"/>
  </si>
  <si>
    <t>夫婦（C)型</t>
    <rPh sb="0" eb="2">
      <t>フウフ</t>
    </rPh>
    <rPh sb="5" eb="6">
      <t>ガタ</t>
    </rPh>
    <phoneticPr fontId="1"/>
  </si>
  <si>
    <t>(※１）様式２「加入申込書」を加入型ごとに分け、それぞれの枚数を入力してください。</t>
    <rPh sb="4" eb="6">
      <t>ヨウシキ</t>
    </rPh>
    <rPh sb="8" eb="10">
      <t>カニュウ</t>
    </rPh>
    <rPh sb="10" eb="13">
      <t>モウシコミショ</t>
    </rPh>
    <rPh sb="15" eb="17">
      <t>カニュウ</t>
    </rPh>
    <rPh sb="17" eb="18">
      <t>カタ</t>
    </rPh>
    <rPh sb="21" eb="22">
      <t>ワ</t>
    </rPh>
    <rPh sb="29" eb="31">
      <t>マイスウ</t>
    </rPh>
    <rPh sb="32" eb="34">
      <t>ニュウリョク</t>
    </rPh>
    <phoneticPr fontId="1"/>
  </si>
  <si>
    <t>中途加入者</t>
    <rPh sb="0" eb="2">
      <t>チュウト</t>
    </rPh>
    <rPh sb="2" eb="5">
      <t>カニュウシャ</t>
    </rPh>
    <phoneticPr fontId="1"/>
  </si>
  <si>
    <t>加入日</t>
    <rPh sb="0" eb="2">
      <t>カニュウ</t>
    </rPh>
    <rPh sb="2" eb="3">
      <t>ヒ</t>
    </rPh>
    <phoneticPr fontId="1"/>
  </si>
  <si>
    <t>本人(A型）</t>
    <rPh sb="0" eb="2">
      <t>ホンニン</t>
    </rPh>
    <rPh sb="4" eb="5">
      <t>ガタ</t>
    </rPh>
    <phoneticPr fontId="1"/>
  </si>
  <si>
    <t>夫婦（C)型</t>
    <phoneticPr fontId="1"/>
  </si>
  <si>
    <t>本人(A型）</t>
    <phoneticPr fontId="1"/>
  </si>
  <si>
    <t>掛金</t>
    <rPh sb="0" eb="2">
      <t>カケキン</t>
    </rPh>
    <phoneticPr fontId="1"/>
  </si>
  <si>
    <t>中途加入の掛金</t>
    <rPh sb="0" eb="2">
      <t>チュウト</t>
    </rPh>
    <rPh sb="2" eb="4">
      <t>カニュウ</t>
    </rPh>
    <rPh sb="5" eb="7">
      <t>カケキン</t>
    </rPh>
    <phoneticPr fontId="1"/>
  </si>
  <si>
    <t>(議会名）</t>
    <rPh sb="1" eb="3">
      <t>ギカイ</t>
    </rPh>
    <rPh sb="3" eb="4">
      <t>ナ</t>
    </rPh>
    <phoneticPr fontId="1"/>
  </si>
  <si>
    <t>掛金送金金額</t>
    <rPh sb="0" eb="2">
      <t>カケキン</t>
    </rPh>
    <rPh sb="2" eb="4">
      <t>ソウキン</t>
    </rPh>
    <rPh sb="4" eb="6">
      <t>キンガク</t>
    </rPh>
    <phoneticPr fontId="1"/>
  </si>
  <si>
    <t>新規・更改の場合</t>
    <rPh sb="0" eb="2">
      <t>シンキ</t>
    </rPh>
    <rPh sb="3" eb="5">
      <t>コウカイ</t>
    </rPh>
    <rPh sb="6" eb="8">
      <t>バアイ</t>
    </rPh>
    <phoneticPr fontId="1"/>
  </si>
  <si>
    <t>中途加入の場合</t>
    <rPh sb="0" eb="2">
      <t>チュウト</t>
    </rPh>
    <rPh sb="2" eb="4">
      <t>カニュウ</t>
    </rPh>
    <rPh sb="5" eb="7">
      <t>バアイ</t>
    </rPh>
    <phoneticPr fontId="1"/>
  </si>
  <si>
    <t>注）上記「掛金」とは保険料＋事務運営費の合算となります。</t>
    <rPh sb="0" eb="1">
      <t>チュウ</t>
    </rPh>
    <rPh sb="2" eb="4">
      <t>ジョウキ</t>
    </rPh>
    <rPh sb="5" eb="7">
      <t>カケキン</t>
    </rPh>
    <rPh sb="10" eb="13">
      <t>ホケンリョウ</t>
    </rPh>
    <rPh sb="14" eb="16">
      <t>ジム</t>
    </rPh>
    <rPh sb="16" eb="19">
      <t>ウンエイヒ</t>
    </rPh>
    <rPh sb="20" eb="22">
      <t>ガッサン</t>
    </rPh>
    <phoneticPr fontId="1"/>
  </si>
  <si>
    <t>月</t>
    <rPh sb="0" eb="1">
      <t>ツキ</t>
    </rPh>
    <phoneticPr fontId="1"/>
  </si>
  <si>
    <t>補償開始月:</t>
    <rPh sb="0" eb="2">
      <t>ホショウ</t>
    </rPh>
    <rPh sb="2" eb="4">
      <t>カイシ</t>
    </rPh>
    <rPh sb="4" eb="5">
      <t>ツキ</t>
    </rPh>
    <phoneticPr fontId="1"/>
  </si>
  <si>
    <t>全国町村議会議員　団体補償制度</t>
    <rPh sb="0" eb="8">
      <t>ゼンコクチョウソンギカイギイン</t>
    </rPh>
    <rPh sb="9" eb="11">
      <t>ダンタイ</t>
    </rPh>
    <rPh sb="11" eb="13">
      <t>ホショウ</t>
    </rPh>
    <rPh sb="13" eb="15">
      <t>セイド</t>
    </rPh>
    <phoneticPr fontId="1"/>
  </si>
  <si>
    <t>集計報告書　(ケガの保険用）</t>
    <rPh sb="0" eb="2">
      <t>シュウケイ</t>
    </rPh>
    <rPh sb="2" eb="5">
      <t>ホウコクショ</t>
    </rPh>
    <rPh sb="10" eb="12">
      <t>ホケン</t>
    </rPh>
    <rPh sb="12" eb="13">
      <t>ヨウ</t>
    </rPh>
    <phoneticPr fontId="1"/>
  </si>
  <si>
    <t>(※２）「加入状況一覧表」の小計（A,C)をそれぞれ入力してください。</t>
    <rPh sb="5" eb="7">
      <t>カニュウ</t>
    </rPh>
    <rPh sb="7" eb="9">
      <t>ジョウキョウ</t>
    </rPh>
    <rPh sb="9" eb="11">
      <t>イチラン</t>
    </rPh>
    <rPh sb="11" eb="12">
      <t>ヒョウ</t>
    </rPh>
    <rPh sb="14" eb="16">
      <t>ショウケイ</t>
    </rPh>
    <rPh sb="26" eb="28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</si>
</sst>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\ #,##0&quot;月&quot;\1&quot;日&quot;"/>
    <numFmt numFmtId="177" formatCode="[$]ggge&quot;年&quot;m&quot;月&quot;d&quot;日&quot;;@" x16r2:formatCode16="[$-ja-JP-x-gannen]ggge&quot;年&quot;m&quot;月&quot;d&quot;日&quot;;@"/>
    <numFmt numFmtId="178" formatCode="#,##0&quot;円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rgb="FFFF000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8" fontId="2" fillId="0" borderId="19" xfId="0" applyNumberFormat="1" applyFont="1" applyBorder="1" applyAlignment="1">
      <alignment horizontal="center" vertical="center"/>
    </xf>
    <xf numFmtId="178" fontId="2" fillId="0" borderId="2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8" fontId="2" fillId="0" borderId="3" xfId="0" applyNumberFormat="1" applyFont="1" applyBorder="1" applyAlignment="1">
      <alignment horizontal="center" vertical="center"/>
    </xf>
    <xf numFmtId="178" fontId="2" fillId="0" borderId="26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8" fontId="2" fillId="0" borderId="18" xfId="0" applyNumberFormat="1" applyFont="1" applyBorder="1" applyAlignment="1">
      <alignment horizontal="center" vertical="center"/>
    </xf>
    <xf numFmtId="178" fontId="2" fillId="0" borderId="20" xfId="0" applyNumberFormat="1" applyFont="1" applyBorder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8" fontId="2" fillId="0" borderId="18" xfId="1" applyFont="1" applyFill="1" applyBorder="1" applyAlignment="1">
      <alignment horizontal="center" vertical="center"/>
    </xf>
    <xf numFmtId="38" fontId="2" fillId="0" borderId="19" xfId="1" applyFont="1" applyFill="1" applyBorder="1" applyAlignment="1">
      <alignment horizontal="center" vertical="center"/>
    </xf>
    <xf numFmtId="38" fontId="9" fillId="0" borderId="18" xfId="1" applyFont="1" applyBorder="1" applyAlignment="1">
      <alignment horizontal="center" vertical="center"/>
    </xf>
    <xf numFmtId="38" fontId="9" fillId="0" borderId="19" xfId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38" fontId="11" fillId="0" borderId="10" xfId="1" applyFont="1" applyBorder="1" applyAlignment="1">
      <alignment horizontal="center" vertical="center"/>
    </xf>
    <xf numFmtId="38" fontId="11" fillId="0" borderId="11" xfId="1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4" fontId="2" fillId="3" borderId="15" xfId="0" applyNumberFormat="1" applyFont="1" applyFill="1" applyBorder="1" applyAlignment="1">
      <alignment horizontal="center" vertical="center"/>
    </xf>
    <xf numFmtId="14" fontId="2" fillId="3" borderId="17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77" fontId="2" fillId="0" borderId="0" xfId="0" applyNumberFormat="1" applyFont="1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588562</xdr:colOff>
      <xdr:row>4</xdr:row>
      <xdr:rowOff>203422</xdr:rowOff>
    </xdr:from>
    <xdr:to>
      <xdr:col>22</xdr:col>
      <xdr:colOff>504825</xdr:colOff>
      <xdr:row>6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B488B5-5467-43B5-A7B4-7E7BB0B2356A}"/>
            </a:ext>
          </a:extLst>
        </xdr:cNvPr>
        <xdr:cNvSpPr txBox="1"/>
      </xdr:nvSpPr>
      <xdr:spPr>
        <a:xfrm>
          <a:off x="7465612" y="1403572"/>
          <a:ext cx="1973663" cy="3776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黄色部分に入力ください。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19</xdr:col>
      <xdr:colOff>675861</xdr:colOff>
      <xdr:row>10</xdr:row>
      <xdr:rowOff>55659</xdr:rowOff>
    </xdr:from>
    <xdr:to>
      <xdr:col>23</xdr:col>
      <xdr:colOff>421419</xdr:colOff>
      <xdr:row>12</xdr:row>
      <xdr:rowOff>190831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0B0504-A567-4526-8188-643FAA381F77}"/>
            </a:ext>
          </a:extLst>
        </xdr:cNvPr>
        <xdr:cNvSpPr txBox="1"/>
      </xdr:nvSpPr>
      <xdr:spPr>
        <a:xfrm>
          <a:off x="7776376" y="2552369"/>
          <a:ext cx="2544417" cy="61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</a:t>
          </a:r>
          <a:r>
            <a:rPr kumimoji="1" lang="ja-JP" altLang="en-US" sz="1100">
              <a:solidFill>
                <a:srgbClr val="FF0000"/>
              </a:solidFill>
            </a:rPr>
            <a:t>新規・更改</a:t>
          </a:r>
          <a:r>
            <a:rPr kumimoji="1" lang="en-US" altLang="ja-JP" sz="1100"/>
            <a:t>(</a:t>
          </a:r>
          <a:r>
            <a:rPr kumimoji="1" lang="ja-JP" altLang="en-US" sz="1100">
              <a:solidFill>
                <a:srgbClr val="FF0000"/>
              </a:solidFill>
            </a:rPr>
            <a:t>補償開始：</a:t>
          </a:r>
          <a:r>
            <a:rPr kumimoji="1" lang="en-US" altLang="ja-JP" sz="1100">
              <a:solidFill>
                <a:srgbClr val="FF0000"/>
              </a:solidFill>
            </a:rPr>
            <a:t>7</a:t>
          </a:r>
          <a:r>
            <a:rPr kumimoji="1" lang="ja-JP" altLang="en-US" sz="1100">
              <a:solidFill>
                <a:srgbClr val="FF0000"/>
              </a:solidFill>
            </a:rPr>
            <a:t>月</a:t>
          </a:r>
          <a:r>
            <a:rPr kumimoji="1" lang="ja-JP" altLang="en-US" sz="1100"/>
            <a:t>）の場合はこちらに入力ください。</a:t>
          </a:r>
        </a:p>
      </xdr:txBody>
    </xdr:sp>
    <xdr:clientData/>
  </xdr:twoCellAnchor>
  <xdr:twoCellAnchor>
    <xdr:from>
      <xdr:col>19</xdr:col>
      <xdr:colOff>691763</xdr:colOff>
      <xdr:row>19</xdr:row>
      <xdr:rowOff>79513</xdr:rowOff>
    </xdr:from>
    <xdr:to>
      <xdr:col>23</xdr:col>
      <xdr:colOff>294198</xdr:colOff>
      <xdr:row>21</xdr:row>
      <xdr:rowOff>214685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6BB5146-5453-4C60-A756-9C5BA0A53568}"/>
            </a:ext>
          </a:extLst>
        </xdr:cNvPr>
        <xdr:cNvSpPr txBox="1"/>
      </xdr:nvSpPr>
      <xdr:spPr>
        <a:xfrm>
          <a:off x="7792278" y="4746929"/>
          <a:ext cx="2401294" cy="61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←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中途加入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補償開始：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以外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）の場合はこちらに入力ください。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C8F87-F973-42C0-8DAA-DF6867B9237E}">
  <dimension ref="A1:AE35"/>
  <sheetViews>
    <sheetView tabSelected="1" zoomScaleNormal="100" zoomScaleSheetLayoutView="100" workbookViewId="0">
      <selection sqref="A1:B1"/>
    </sheetView>
  </sheetViews>
  <sheetFormatPr defaultRowHeight="18.75" x14ac:dyDescent="0.4"/>
  <cols>
    <col min="1" max="19" width="4.75" style="2" customWidth="1"/>
  </cols>
  <sheetData>
    <row r="1" spans="1:31" x14ac:dyDescent="0.4">
      <c r="A1" s="84" t="s">
        <v>0</v>
      </c>
      <c r="B1" s="84"/>
      <c r="N1" s="96">
        <f ca="1">TODAY()</f>
        <v>46149</v>
      </c>
      <c r="O1" s="96"/>
      <c r="P1" s="96"/>
      <c r="Q1" s="96"/>
      <c r="R1" s="96"/>
      <c r="S1" s="96"/>
      <c r="T1" s="15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x14ac:dyDescent="0.4">
      <c r="A2" s="1"/>
      <c r="B2" s="1"/>
    </row>
    <row r="3" spans="1:31" ht="28.5" x14ac:dyDescent="0.4">
      <c r="B3" s="85" t="s">
        <v>28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</row>
    <row r="4" spans="1:31" ht="28.5" x14ac:dyDescent="0.4">
      <c r="B4" s="85" t="s">
        <v>29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</row>
    <row r="5" spans="1:31" ht="28.5" x14ac:dyDescent="0.4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31" s="7" customFormat="1" ht="16.5" x14ac:dyDescent="0.4">
      <c r="A6" s="86" t="s">
        <v>2</v>
      </c>
      <c r="B6" s="87"/>
      <c r="C6" s="87"/>
      <c r="D6" s="4"/>
      <c r="E6" s="6"/>
      <c r="F6" s="94" t="s">
        <v>21</v>
      </c>
      <c r="G6" s="95"/>
      <c r="H6" s="95"/>
      <c r="I6" s="95"/>
      <c r="J6" s="4"/>
      <c r="K6" s="4"/>
      <c r="L6" s="4"/>
      <c r="M6" s="4"/>
      <c r="N6" s="4"/>
      <c r="O6" s="4"/>
      <c r="P6" s="5" t="s">
        <v>1</v>
      </c>
      <c r="Q6" s="4"/>
      <c r="R6" s="4"/>
      <c r="S6" s="6"/>
    </row>
    <row r="7" spans="1:31" x14ac:dyDescent="0.4">
      <c r="A7" s="88"/>
      <c r="B7" s="89"/>
      <c r="C7" s="89"/>
      <c r="D7" s="89"/>
      <c r="E7" s="90"/>
      <c r="F7" s="88"/>
      <c r="G7" s="97"/>
      <c r="H7" s="97"/>
      <c r="I7" s="97"/>
      <c r="J7" s="97"/>
      <c r="K7" s="97"/>
      <c r="L7" s="97"/>
      <c r="M7" s="97"/>
      <c r="N7" s="97"/>
      <c r="O7" s="98"/>
      <c r="P7" s="88"/>
      <c r="Q7" s="89"/>
      <c r="R7" s="89"/>
      <c r="S7" s="90"/>
    </row>
    <row r="8" spans="1:31" x14ac:dyDescent="0.4">
      <c r="A8" s="91"/>
      <c r="B8" s="92"/>
      <c r="C8" s="92"/>
      <c r="D8" s="92"/>
      <c r="E8" s="93"/>
      <c r="F8" s="99"/>
      <c r="G8" s="100"/>
      <c r="H8" s="100"/>
      <c r="I8" s="100"/>
      <c r="J8" s="100"/>
      <c r="K8" s="100"/>
      <c r="L8" s="100"/>
      <c r="M8" s="100"/>
      <c r="N8" s="100"/>
      <c r="O8" s="101"/>
      <c r="P8" s="91"/>
      <c r="Q8" s="92"/>
      <c r="R8" s="92"/>
      <c r="S8" s="93"/>
    </row>
    <row r="10" spans="1:31" ht="19.5" thickBot="1" x14ac:dyDescent="0.45"/>
    <row r="11" spans="1:31" x14ac:dyDescent="0.4">
      <c r="A11" s="64" t="s">
        <v>23</v>
      </c>
      <c r="B11" s="65"/>
      <c r="C11" s="65"/>
      <c r="D11" s="66"/>
      <c r="E11" s="104" t="s">
        <v>3</v>
      </c>
      <c r="F11" s="105"/>
      <c r="G11" s="105"/>
      <c r="H11" s="105"/>
      <c r="I11" s="106"/>
      <c r="J11" s="70" t="s">
        <v>4</v>
      </c>
      <c r="K11" s="70"/>
      <c r="L11" s="70"/>
      <c r="M11" s="70"/>
      <c r="N11" s="71"/>
      <c r="O11" s="72"/>
      <c r="P11" s="72"/>
      <c r="Q11" s="72"/>
      <c r="R11" s="72"/>
      <c r="S11" s="73"/>
    </row>
    <row r="12" spans="1:31" x14ac:dyDescent="0.4">
      <c r="A12" s="67"/>
      <c r="B12" s="68"/>
      <c r="C12" s="68"/>
      <c r="D12" s="69"/>
      <c r="E12" s="74" t="s">
        <v>11</v>
      </c>
      <c r="F12" s="75"/>
      <c r="G12" s="75"/>
      <c r="H12" s="75"/>
      <c r="I12" s="76"/>
      <c r="J12" s="77" t="s">
        <v>12</v>
      </c>
      <c r="K12" s="77"/>
      <c r="L12" s="77"/>
      <c r="M12" s="77"/>
      <c r="N12" s="77"/>
      <c r="O12" s="78" t="s">
        <v>6</v>
      </c>
      <c r="P12" s="79"/>
      <c r="Q12" s="79"/>
      <c r="R12" s="79"/>
      <c r="S12" s="80"/>
    </row>
    <row r="13" spans="1:31" x14ac:dyDescent="0.4">
      <c r="A13" s="57" t="s">
        <v>9</v>
      </c>
      <c r="B13" s="58"/>
      <c r="C13" s="58"/>
      <c r="D13" s="59"/>
      <c r="E13" s="60"/>
      <c r="F13" s="61"/>
      <c r="G13" s="61"/>
      <c r="H13" s="61"/>
      <c r="I13" s="8" t="s">
        <v>5</v>
      </c>
      <c r="J13" s="60"/>
      <c r="K13" s="61"/>
      <c r="L13" s="61"/>
      <c r="M13" s="61"/>
      <c r="N13" s="8" t="s">
        <v>5</v>
      </c>
      <c r="O13" s="117">
        <f>E13+J13</f>
        <v>0</v>
      </c>
      <c r="P13" s="118"/>
      <c r="Q13" s="118"/>
      <c r="R13" s="118"/>
      <c r="S13" s="13" t="s">
        <v>5</v>
      </c>
    </row>
    <row r="14" spans="1:31" ht="19.5" thickBot="1" x14ac:dyDescent="0.45">
      <c r="A14" s="50" t="s">
        <v>10</v>
      </c>
      <c r="B14" s="51"/>
      <c r="C14" s="51"/>
      <c r="D14" s="52"/>
      <c r="E14" s="111"/>
      <c r="F14" s="112"/>
      <c r="G14" s="112"/>
      <c r="H14" s="112"/>
      <c r="I14" s="3" t="s">
        <v>5</v>
      </c>
      <c r="J14" s="102"/>
      <c r="K14" s="103"/>
      <c r="L14" s="103"/>
      <c r="M14" s="103"/>
      <c r="N14" s="3" t="s">
        <v>5</v>
      </c>
      <c r="O14" s="119">
        <f>E14+J14</f>
        <v>0</v>
      </c>
      <c r="P14" s="120"/>
      <c r="Q14" s="120"/>
      <c r="R14" s="120"/>
      <c r="S14" s="14" t="s">
        <v>5</v>
      </c>
    </row>
    <row r="15" spans="1:31" x14ac:dyDescent="0.4">
      <c r="A15" s="113" t="s">
        <v>7</v>
      </c>
      <c r="B15" s="110"/>
      <c r="C15" s="110"/>
      <c r="D15" s="114"/>
      <c r="E15" s="109">
        <f>E13+E14</f>
        <v>0</v>
      </c>
      <c r="F15" s="110"/>
      <c r="G15" s="110"/>
      <c r="H15" s="110"/>
      <c r="I15" s="9" t="s">
        <v>5</v>
      </c>
      <c r="J15" s="109">
        <f>J13+J14</f>
        <v>0</v>
      </c>
      <c r="K15" s="110"/>
      <c r="L15" s="110"/>
      <c r="M15" s="110"/>
      <c r="N15" s="9" t="s">
        <v>5</v>
      </c>
      <c r="O15" s="115">
        <f>E15+J15</f>
        <v>0</v>
      </c>
      <c r="P15" s="116"/>
      <c r="Q15" s="116"/>
      <c r="R15" s="116"/>
      <c r="S15" s="10" t="s">
        <v>5</v>
      </c>
      <c r="T15" s="2"/>
    </row>
    <row r="16" spans="1:31" ht="19.5" thickBot="1" x14ac:dyDescent="0.45">
      <c r="A16" s="50" t="s">
        <v>22</v>
      </c>
      <c r="B16" s="51"/>
      <c r="C16" s="51"/>
      <c r="D16" s="52"/>
      <c r="E16" s="53">
        <f>24000*E15</f>
        <v>0</v>
      </c>
      <c r="F16" s="54"/>
      <c r="G16" s="54"/>
      <c r="H16" s="54"/>
      <c r="I16" s="11" t="s">
        <v>8</v>
      </c>
      <c r="J16" s="53">
        <f>38000*J15</f>
        <v>0</v>
      </c>
      <c r="K16" s="54"/>
      <c r="L16" s="54"/>
      <c r="M16" s="54"/>
      <c r="N16" s="11" t="s">
        <v>8</v>
      </c>
      <c r="O16" s="55">
        <f>E16+J16</f>
        <v>0</v>
      </c>
      <c r="P16" s="56"/>
      <c r="Q16" s="56"/>
      <c r="R16" s="56"/>
      <c r="S16" s="12" t="s">
        <v>8</v>
      </c>
      <c r="T16" s="2"/>
    </row>
    <row r="17" spans="1:19" x14ac:dyDescent="0.4">
      <c r="A17" s="107" t="s">
        <v>13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</row>
    <row r="18" spans="1:19" x14ac:dyDescent="0.4">
      <c r="A18" s="108" t="s">
        <v>30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</row>
    <row r="19" spans="1:19" ht="19.5" thickBot="1" x14ac:dyDescent="0.45"/>
    <row r="20" spans="1:19" x14ac:dyDescent="0.4">
      <c r="A20" s="64" t="s">
        <v>24</v>
      </c>
      <c r="B20" s="65"/>
      <c r="C20" s="65"/>
      <c r="D20" s="66"/>
      <c r="E20" s="81" t="s">
        <v>27</v>
      </c>
      <c r="F20" s="82"/>
      <c r="G20" s="83"/>
      <c r="H20" s="83"/>
      <c r="I20" s="17" t="s">
        <v>26</v>
      </c>
      <c r="J20" s="70" t="s">
        <v>4</v>
      </c>
      <c r="K20" s="70"/>
      <c r="L20" s="70"/>
      <c r="M20" s="70"/>
      <c r="N20" s="71"/>
      <c r="O20" s="72"/>
      <c r="P20" s="72"/>
      <c r="Q20" s="72"/>
      <c r="R20" s="72"/>
      <c r="S20" s="73"/>
    </row>
    <row r="21" spans="1:19" x14ac:dyDescent="0.4">
      <c r="A21" s="67"/>
      <c r="B21" s="68"/>
      <c r="C21" s="68"/>
      <c r="D21" s="69"/>
      <c r="E21" s="74" t="s">
        <v>11</v>
      </c>
      <c r="F21" s="75"/>
      <c r="G21" s="75"/>
      <c r="H21" s="75"/>
      <c r="I21" s="76"/>
      <c r="J21" s="77" t="s">
        <v>12</v>
      </c>
      <c r="K21" s="77"/>
      <c r="L21" s="77"/>
      <c r="M21" s="77"/>
      <c r="N21" s="77"/>
      <c r="O21" s="78" t="s">
        <v>6</v>
      </c>
      <c r="P21" s="79"/>
      <c r="Q21" s="79"/>
      <c r="R21" s="79"/>
      <c r="S21" s="80"/>
    </row>
    <row r="22" spans="1:19" x14ac:dyDescent="0.4">
      <c r="A22" s="57" t="s">
        <v>14</v>
      </c>
      <c r="B22" s="58"/>
      <c r="C22" s="58"/>
      <c r="D22" s="59"/>
      <c r="E22" s="60"/>
      <c r="F22" s="61"/>
      <c r="G22" s="61"/>
      <c r="H22" s="61"/>
      <c r="I22" s="8" t="s">
        <v>5</v>
      </c>
      <c r="J22" s="60"/>
      <c r="K22" s="61"/>
      <c r="L22" s="61"/>
      <c r="M22" s="61"/>
      <c r="N22" s="8" t="s">
        <v>5</v>
      </c>
      <c r="O22" s="62">
        <f>IFERROR(E22+J22,"")</f>
        <v>0</v>
      </c>
      <c r="P22" s="63"/>
      <c r="Q22" s="63"/>
      <c r="R22" s="63"/>
      <c r="S22" s="13" t="s">
        <v>5</v>
      </c>
    </row>
    <row r="23" spans="1:19" ht="19.5" thickBot="1" x14ac:dyDescent="0.45">
      <c r="A23" s="50" t="s">
        <v>22</v>
      </c>
      <c r="B23" s="51"/>
      <c r="C23" s="51"/>
      <c r="D23" s="52"/>
      <c r="E23" s="53" t="str">
        <f>IFERROR(IF($G$20&lt;7,VLOOKUP($G$20,$K$28:$P$33,4,0),VLOOKUP($G$20,$B$28:$G$33,4,0))*E22,"")</f>
        <v/>
      </c>
      <c r="F23" s="54"/>
      <c r="G23" s="54"/>
      <c r="H23" s="54"/>
      <c r="I23" s="11" t="s">
        <v>8</v>
      </c>
      <c r="J23" s="53" t="str">
        <f>IFERROR(IF($G$20&lt;7,VLOOKUP($G$20,$K$28:$S$33,7,0),VLOOKUP($G$20,$B$28:$J$33,7,0))*J22,"")</f>
        <v/>
      </c>
      <c r="K23" s="54"/>
      <c r="L23" s="54"/>
      <c r="M23" s="54"/>
      <c r="N23" s="11" t="s">
        <v>8</v>
      </c>
      <c r="O23" s="55" t="str">
        <f>IFERROR(E23+J23,"")</f>
        <v/>
      </c>
      <c r="P23" s="56"/>
      <c r="Q23" s="56"/>
      <c r="R23" s="56"/>
      <c r="S23" s="12" t="s">
        <v>8</v>
      </c>
    </row>
    <row r="25" spans="1:19" ht="19.5" thickBot="1" x14ac:dyDescent="0.45">
      <c r="B25" s="20" t="s">
        <v>20</v>
      </c>
      <c r="C25" s="20"/>
      <c r="D25" s="20"/>
      <c r="E25" s="20"/>
    </row>
    <row r="26" spans="1:19" x14ac:dyDescent="0.4">
      <c r="B26" s="43" t="s">
        <v>15</v>
      </c>
      <c r="C26" s="44"/>
      <c r="D26" s="45"/>
      <c r="E26" s="40" t="s">
        <v>19</v>
      </c>
      <c r="F26" s="40"/>
      <c r="G26" s="40"/>
      <c r="H26" s="40"/>
      <c r="I26" s="40"/>
      <c r="J26" s="41"/>
      <c r="K26" s="43" t="s">
        <v>15</v>
      </c>
      <c r="L26" s="44"/>
      <c r="M26" s="45"/>
      <c r="N26" s="42" t="s">
        <v>19</v>
      </c>
      <c r="O26" s="40"/>
      <c r="P26" s="40"/>
      <c r="Q26" s="40"/>
      <c r="R26" s="40"/>
      <c r="S26" s="41"/>
    </row>
    <row r="27" spans="1:19" x14ac:dyDescent="0.4">
      <c r="B27" s="46"/>
      <c r="C27" s="47"/>
      <c r="D27" s="48"/>
      <c r="E27" s="37" t="s">
        <v>16</v>
      </c>
      <c r="F27" s="38"/>
      <c r="G27" s="49"/>
      <c r="H27" s="38" t="s">
        <v>17</v>
      </c>
      <c r="I27" s="38"/>
      <c r="J27" s="39"/>
      <c r="K27" s="46"/>
      <c r="L27" s="47"/>
      <c r="M27" s="48"/>
      <c r="N27" s="37" t="s">
        <v>18</v>
      </c>
      <c r="O27" s="38"/>
      <c r="P27" s="49"/>
      <c r="Q27" s="37" t="s">
        <v>17</v>
      </c>
      <c r="R27" s="38"/>
      <c r="S27" s="39"/>
    </row>
    <row r="28" spans="1:19" x14ac:dyDescent="0.4">
      <c r="B28" s="29">
        <v>7</v>
      </c>
      <c r="C28" s="30"/>
      <c r="D28" s="31"/>
      <c r="E28" s="32">
        <v>24000</v>
      </c>
      <c r="F28" s="22"/>
      <c r="G28" s="33"/>
      <c r="H28" s="22">
        <v>38000</v>
      </c>
      <c r="I28" s="22"/>
      <c r="J28" s="23"/>
      <c r="K28" s="29">
        <v>1</v>
      </c>
      <c r="L28" s="30"/>
      <c r="M28" s="31"/>
      <c r="N28" s="32">
        <v>12000</v>
      </c>
      <c r="O28" s="22"/>
      <c r="P28" s="33"/>
      <c r="Q28" s="22">
        <v>19000</v>
      </c>
      <c r="R28" s="22"/>
      <c r="S28" s="23"/>
    </row>
    <row r="29" spans="1:19" x14ac:dyDescent="0.4">
      <c r="B29" s="29">
        <v>8</v>
      </c>
      <c r="C29" s="30"/>
      <c r="D29" s="31"/>
      <c r="E29" s="32">
        <v>22000</v>
      </c>
      <c r="F29" s="22"/>
      <c r="G29" s="33"/>
      <c r="H29" s="22">
        <v>34900</v>
      </c>
      <c r="I29" s="22"/>
      <c r="J29" s="23"/>
      <c r="K29" s="34">
        <v>2</v>
      </c>
      <c r="L29" s="35"/>
      <c r="M29" s="36"/>
      <c r="N29" s="32">
        <v>10000</v>
      </c>
      <c r="O29" s="22"/>
      <c r="P29" s="33"/>
      <c r="Q29" s="22">
        <v>15900</v>
      </c>
      <c r="R29" s="22"/>
      <c r="S29" s="23"/>
    </row>
    <row r="30" spans="1:19" x14ac:dyDescent="0.4">
      <c r="B30" s="29">
        <v>9</v>
      </c>
      <c r="C30" s="30"/>
      <c r="D30" s="31"/>
      <c r="E30" s="32">
        <v>20000</v>
      </c>
      <c r="F30" s="22"/>
      <c r="G30" s="33"/>
      <c r="H30" s="22">
        <v>31700</v>
      </c>
      <c r="I30" s="22"/>
      <c r="J30" s="23"/>
      <c r="K30" s="29">
        <v>3</v>
      </c>
      <c r="L30" s="30"/>
      <c r="M30" s="31"/>
      <c r="N30" s="32">
        <v>8000</v>
      </c>
      <c r="O30" s="22"/>
      <c r="P30" s="33"/>
      <c r="Q30" s="22">
        <v>12700</v>
      </c>
      <c r="R30" s="22"/>
      <c r="S30" s="23"/>
    </row>
    <row r="31" spans="1:19" x14ac:dyDescent="0.4">
      <c r="B31" s="29">
        <v>10</v>
      </c>
      <c r="C31" s="30"/>
      <c r="D31" s="31"/>
      <c r="E31" s="32">
        <v>18000</v>
      </c>
      <c r="F31" s="22"/>
      <c r="G31" s="33"/>
      <c r="H31" s="22">
        <v>28500</v>
      </c>
      <c r="I31" s="22"/>
      <c r="J31" s="23"/>
      <c r="K31" s="29">
        <v>4</v>
      </c>
      <c r="L31" s="30"/>
      <c r="M31" s="31"/>
      <c r="N31" s="32">
        <v>6000</v>
      </c>
      <c r="O31" s="22"/>
      <c r="P31" s="33"/>
      <c r="Q31" s="22">
        <v>9500</v>
      </c>
      <c r="R31" s="22"/>
      <c r="S31" s="23"/>
    </row>
    <row r="32" spans="1:19" x14ac:dyDescent="0.4">
      <c r="B32" s="29">
        <v>11</v>
      </c>
      <c r="C32" s="30"/>
      <c r="D32" s="31"/>
      <c r="E32" s="32">
        <v>16000</v>
      </c>
      <c r="F32" s="22"/>
      <c r="G32" s="33"/>
      <c r="H32" s="22">
        <v>25400</v>
      </c>
      <c r="I32" s="22"/>
      <c r="J32" s="23"/>
      <c r="K32" s="29">
        <v>5</v>
      </c>
      <c r="L32" s="30"/>
      <c r="M32" s="31"/>
      <c r="N32" s="32">
        <v>4000</v>
      </c>
      <c r="O32" s="22"/>
      <c r="P32" s="33"/>
      <c r="Q32" s="22">
        <v>6400</v>
      </c>
      <c r="R32" s="22"/>
      <c r="S32" s="23"/>
    </row>
    <row r="33" spans="2:19" ht="19.5" thickBot="1" x14ac:dyDescent="0.45">
      <c r="B33" s="24">
        <v>12</v>
      </c>
      <c r="C33" s="25"/>
      <c r="D33" s="26"/>
      <c r="E33" s="27">
        <v>14000</v>
      </c>
      <c r="F33" s="18"/>
      <c r="G33" s="28"/>
      <c r="H33" s="18">
        <v>22200</v>
      </c>
      <c r="I33" s="18"/>
      <c r="J33" s="19"/>
      <c r="K33" s="24">
        <v>6</v>
      </c>
      <c r="L33" s="25"/>
      <c r="M33" s="26"/>
      <c r="N33" s="27">
        <v>2000</v>
      </c>
      <c r="O33" s="18"/>
      <c r="P33" s="28"/>
      <c r="Q33" s="18">
        <v>3200</v>
      </c>
      <c r="R33" s="18"/>
      <c r="S33" s="19"/>
    </row>
    <row r="35" spans="2:19" x14ac:dyDescent="0.4">
      <c r="B35" s="21" t="s">
        <v>25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</row>
  </sheetData>
  <mergeCells count="96">
    <mergeCell ref="A17:S17"/>
    <mergeCell ref="A18:S18"/>
    <mergeCell ref="E15:H15"/>
    <mergeCell ref="E16:H16"/>
    <mergeCell ref="E13:H13"/>
    <mergeCell ref="E14:H14"/>
    <mergeCell ref="A15:D15"/>
    <mergeCell ref="J15:M15"/>
    <mergeCell ref="O15:R15"/>
    <mergeCell ref="J16:M16"/>
    <mergeCell ref="O16:R16"/>
    <mergeCell ref="A16:D16"/>
    <mergeCell ref="O13:R13"/>
    <mergeCell ref="O14:R14"/>
    <mergeCell ref="E12:I12"/>
    <mergeCell ref="A11:D12"/>
    <mergeCell ref="A13:D13"/>
    <mergeCell ref="A14:D14"/>
    <mergeCell ref="O12:S12"/>
    <mergeCell ref="O11:S11"/>
    <mergeCell ref="J12:N12"/>
    <mergeCell ref="J13:M13"/>
    <mergeCell ref="J14:M14"/>
    <mergeCell ref="J11:N11"/>
    <mergeCell ref="E11:I11"/>
    <mergeCell ref="A1:B1"/>
    <mergeCell ref="B4:R4"/>
    <mergeCell ref="A6:C6"/>
    <mergeCell ref="A7:E8"/>
    <mergeCell ref="F6:I6"/>
    <mergeCell ref="P7:S8"/>
    <mergeCell ref="N1:S1"/>
    <mergeCell ref="B3:R3"/>
    <mergeCell ref="F7:O8"/>
    <mergeCell ref="A20:D21"/>
    <mergeCell ref="J20:N20"/>
    <mergeCell ref="O20:S20"/>
    <mergeCell ref="E21:I21"/>
    <mergeCell ref="J21:N21"/>
    <mergeCell ref="O21:S21"/>
    <mergeCell ref="E20:F20"/>
    <mergeCell ref="G20:H20"/>
    <mergeCell ref="A23:D23"/>
    <mergeCell ref="E23:H23"/>
    <mergeCell ref="J23:M23"/>
    <mergeCell ref="O23:R23"/>
    <mergeCell ref="A22:D22"/>
    <mergeCell ref="E22:H22"/>
    <mergeCell ref="J22:M22"/>
    <mergeCell ref="O22:R22"/>
    <mergeCell ref="Q27:S27"/>
    <mergeCell ref="E26:J26"/>
    <mergeCell ref="N26:S26"/>
    <mergeCell ref="B26:D27"/>
    <mergeCell ref="K26:M27"/>
    <mergeCell ref="E27:G27"/>
    <mergeCell ref="H27:J27"/>
    <mergeCell ref="N27:P27"/>
    <mergeCell ref="B28:D28"/>
    <mergeCell ref="E28:G28"/>
    <mergeCell ref="H28:J28"/>
    <mergeCell ref="K28:M28"/>
    <mergeCell ref="N28:P28"/>
    <mergeCell ref="B29:D29"/>
    <mergeCell ref="E29:G29"/>
    <mergeCell ref="H29:J29"/>
    <mergeCell ref="K29:M29"/>
    <mergeCell ref="N29:P29"/>
    <mergeCell ref="B30:D30"/>
    <mergeCell ref="E30:G30"/>
    <mergeCell ref="H30:J30"/>
    <mergeCell ref="K30:M30"/>
    <mergeCell ref="N30:P30"/>
    <mergeCell ref="K32:M32"/>
    <mergeCell ref="N32:P32"/>
    <mergeCell ref="B31:D31"/>
    <mergeCell ref="E31:G31"/>
    <mergeCell ref="H31:J31"/>
    <mergeCell ref="K31:M31"/>
    <mergeCell ref="N31:P31"/>
    <mergeCell ref="Q33:S33"/>
    <mergeCell ref="B25:E25"/>
    <mergeCell ref="B35:S35"/>
    <mergeCell ref="Q28:S28"/>
    <mergeCell ref="Q29:S29"/>
    <mergeCell ref="Q30:S30"/>
    <mergeCell ref="Q31:S31"/>
    <mergeCell ref="Q32:S32"/>
    <mergeCell ref="B33:D33"/>
    <mergeCell ref="E33:G33"/>
    <mergeCell ref="H33:J33"/>
    <mergeCell ref="K33:M33"/>
    <mergeCell ref="N33:P33"/>
    <mergeCell ref="B32:D32"/>
    <mergeCell ref="E32:G32"/>
    <mergeCell ref="H32:J32"/>
  </mergeCells>
  <phoneticPr fontId="1"/>
  <dataValidations count="2">
    <dataValidation type="list" allowBlank="1" showInputMessage="1" showErrorMessage="1" sqref="U1:AE1 J1:M1" xr:uid="{90394DA6-FE30-4E2C-B90E-D2C08B29F7A1}">
      <formula1>"①町村市議会控,②都道府県町村議会議長会控,③全国町村議会議員互助会控"</formula1>
    </dataValidation>
    <dataValidation imeMode="on" allowBlank="1" showInputMessage="1" showErrorMessage="1" sqref="A7:S8" xr:uid="{55EDB769-8BE3-46A4-9502-CA78079F4E4D}"/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7BFC3-DCF8-48C7-8470-3987EFEC5B3F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1010C-474B-46D4-AA5C-868C2D3C3390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様式１</vt:lpstr>
      <vt:lpstr>Sheet2</vt:lpstr>
      <vt:lpstr>Sheet3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吉岡知絵</dc:creator>
  <cp:lastModifiedBy>HP社鈴木</cp:lastModifiedBy>
  <cp:lastPrinted>2026-03-30T05:32:48Z</cp:lastPrinted>
  <dcterms:created xsi:type="dcterms:W3CDTF">2025-12-05T08:04:38Z</dcterms:created>
  <dcterms:modified xsi:type="dcterms:W3CDTF">2026-05-07T07:52:28Z</dcterms:modified>
</cp:coreProperties>
</file>